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4" i="1" l="1"/>
  <c r="A114" i="1"/>
  <c r="L113" i="1"/>
  <c r="F113" i="1"/>
  <c r="B104" i="1"/>
  <c r="A104" i="1"/>
  <c r="L103" i="1"/>
  <c r="F103" i="1"/>
  <c r="B94" i="1"/>
  <c r="A94" i="1"/>
  <c r="L92" i="1"/>
  <c r="L94" i="1" s="1"/>
  <c r="J94" i="1"/>
  <c r="I94" i="1"/>
  <c r="H94" i="1"/>
  <c r="G94" i="1"/>
  <c r="F92" i="1"/>
  <c r="F94" i="1" s="1"/>
  <c r="B83" i="1"/>
  <c r="A83" i="1"/>
  <c r="L81" i="1"/>
  <c r="L83" i="1" s="1"/>
  <c r="J83" i="1"/>
  <c r="I83" i="1"/>
  <c r="H83" i="1"/>
  <c r="G83" i="1"/>
  <c r="F81" i="1"/>
  <c r="F83" i="1" s="1"/>
  <c r="B72" i="1"/>
  <c r="A72" i="1"/>
  <c r="L70" i="1"/>
  <c r="L72" i="1" s="1"/>
  <c r="J72" i="1"/>
  <c r="I72" i="1"/>
  <c r="H72" i="1"/>
  <c r="G72" i="1"/>
  <c r="F70" i="1"/>
  <c r="F72" i="1" s="1"/>
  <c r="B61" i="1"/>
  <c r="A61" i="1"/>
  <c r="L59" i="1"/>
  <c r="L61" i="1" s="1"/>
  <c r="J61" i="1"/>
  <c r="I61" i="1"/>
  <c r="H61" i="1"/>
  <c r="G61" i="1"/>
  <c r="F59" i="1"/>
  <c r="F61" i="1" s="1"/>
  <c r="B50" i="1"/>
  <c r="A50" i="1"/>
  <c r="B48" i="1"/>
  <c r="A48" i="1"/>
  <c r="L47" i="1"/>
  <c r="L50" i="1" s="1"/>
  <c r="J50" i="1"/>
  <c r="I50" i="1"/>
  <c r="H50" i="1"/>
  <c r="G50" i="1"/>
  <c r="F47" i="1"/>
  <c r="F50" i="1" s="1"/>
  <c r="B38" i="1"/>
  <c r="A38" i="1"/>
  <c r="B36" i="1"/>
  <c r="A36" i="1"/>
  <c r="L35" i="1"/>
  <c r="L38" i="1" s="1"/>
  <c r="J38" i="1"/>
  <c r="I38" i="1"/>
  <c r="H38" i="1"/>
  <c r="G38" i="1"/>
  <c r="F35" i="1"/>
  <c r="F38" i="1" s="1"/>
  <c r="B26" i="1"/>
  <c r="A26" i="1"/>
  <c r="L24" i="1"/>
  <c r="L26" i="1" s="1"/>
  <c r="J26" i="1"/>
  <c r="I26" i="1"/>
  <c r="H26" i="1"/>
  <c r="G26" i="1"/>
  <c r="F24" i="1"/>
  <c r="F26" i="1" s="1"/>
  <c r="B16" i="1"/>
  <c r="A16" i="1"/>
  <c r="L16" i="1"/>
  <c r="J16" i="1"/>
  <c r="I16" i="1"/>
  <c r="H16" i="1"/>
  <c r="G16" i="1"/>
  <c r="F16" i="1"/>
  <c r="F115" i="1" l="1"/>
  <c r="G115" i="1"/>
  <c r="I115" i="1"/>
  <c r="L115" i="1"/>
  <c r="H115" i="1"/>
  <c r="J115" i="1"/>
</calcChain>
</file>

<file path=xl/sharedStrings.xml><?xml version="1.0" encoding="utf-8"?>
<sst xmlns="http://schemas.openxmlformats.org/spreadsheetml/2006/main" count="416" uniqueCount="171">
  <si>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</si>
  <si>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</si>
  <si>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</si>
  <si>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</si>
  <si>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</si>
  <si>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</si>
  <si>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</si>
  <si>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</si>
  <si>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</si>
  <si>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</si>
  <si>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</si>
  <si>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</si>
  <si>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</si>
  <si>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</si>
  <si>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</si>
  <si>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</si>
  <si>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</si>
  <si>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</si>
  <si>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</si>
  <si>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</si>
  <si>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</si>
  <si>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</si>
  <si>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</si>
  <si>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</si>
  <si>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</si>
  <si>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</si>
  <si>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</si>
  <si>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</si>
  <si>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</si>
  <si>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</si>
  <si>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</si>
  <si>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 МОБУ "Краснополянская ООШ" Захаренко Т.Н.</t>
  </si>
  <si>
    <t xml:space="preserve">Каша вязкая молочная кукурузная </t>
  </si>
  <si>
    <t>Чай с сахаром</t>
  </si>
  <si>
    <t>Хлеб пшеничный</t>
  </si>
  <si>
    <t>Мандарин</t>
  </si>
  <si>
    <t>Сыр твёрдых сортов в нарезке</t>
  </si>
  <si>
    <t>Хлеб ржаной</t>
  </si>
  <si>
    <t>54-2к</t>
  </si>
  <si>
    <t>54-2гн</t>
  </si>
  <si>
    <t>Пром.</t>
  </si>
  <si>
    <t>54-1з</t>
  </si>
  <si>
    <t>Картофельное пюре</t>
  </si>
  <si>
    <t>Курица тушеная с морковью</t>
  </si>
  <si>
    <t>Какао с молоком</t>
  </si>
  <si>
    <t>Салат из свеклы с черносливом</t>
  </si>
  <si>
    <t>3,1</t>
  </si>
  <si>
    <t>5,3</t>
  </si>
  <si>
    <t>19,8</t>
  </si>
  <si>
    <t>139,4</t>
  </si>
  <si>
    <t>54-11г</t>
  </si>
  <si>
    <t>54-25м</t>
  </si>
  <si>
    <t>54-21гн</t>
  </si>
  <si>
    <t>54-18з</t>
  </si>
  <si>
    <t>12,7</t>
  </si>
  <si>
    <t>5,2</t>
  </si>
  <si>
    <t>4,0</t>
  </si>
  <si>
    <t>113,7</t>
  </si>
  <si>
    <t>4,7</t>
  </si>
  <si>
    <t>3,5</t>
  </si>
  <si>
    <t>12,5</t>
  </si>
  <si>
    <t>100,4</t>
  </si>
  <si>
    <t>1,5</t>
  </si>
  <si>
    <t>0,2</t>
  </si>
  <si>
    <t>9,8</t>
  </si>
  <si>
    <t>46,9</t>
  </si>
  <si>
    <t>0,5</t>
  </si>
  <si>
    <t>1,3</t>
  </si>
  <si>
    <t>6,7</t>
  </si>
  <si>
    <t>34,2</t>
  </si>
  <si>
    <t>0,7</t>
  </si>
  <si>
    <t>2,7</t>
  </si>
  <si>
    <t>6,5</t>
  </si>
  <si>
    <t>53,1</t>
  </si>
  <si>
    <t>Омлет натуральный</t>
  </si>
  <si>
    <t>16,9</t>
  </si>
  <si>
    <t>24,0</t>
  </si>
  <si>
    <t>4,3</t>
  </si>
  <si>
    <t>300,7</t>
  </si>
  <si>
    <t>Чай с молоком и сахаром</t>
  </si>
  <si>
    <t>1,6</t>
  </si>
  <si>
    <t>1,1</t>
  </si>
  <si>
    <t>8,6</t>
  </si>
  <si>
    <t>50,9</t>
  </si>
  <si>
    <t>Яблоко</t>
  </si>
  <si>
    <t>0,4</t>
  </si>
  <si>
    <t>44,4</t>
  </si>
  <si>
    <t>54-1о</t>
  </si>
  <si>
    <t>54-4гн</t>
  </si>
  <si>
    <t>Запеканка из творога</t>
  </si>
  <si>
    <t>29,7</t>
  </si>
  <si>
    <t>10,7</t>
  </si>
  <si>
    <t>21,6</t>
  </si>
  <si>
    <t>301,3</t>
  </si>
  <si>
    <t>0,0</t>
  </si>
  <si>
    <t>6,4</t>
  </si>
  <si>
    <t>26,8</t>
  </si>
  <si>
    <t>0,8</t>
  </si>
  <si>
    <t>7,5</t>
  </si>
  <si>
    <t>35,0</t>
  </si>
  <si>
    <t>Джем из абрикосов</t>
  </si>
  <si>
    <t>0,1</t>
  </si>
  <si>
    <t>7,2</t>
  </si>
  <si>
    <t>29,0</t>
  </si>
  <si>
    <t>54-1т</t>
  </si>
  <si>
    <t>Картофель отварной в молоке</t>
  </si>
  <si>
    <t>4,5</t>
  </si>
  <si>
    <t>5,5</t>
  </si>
  <si>
    <t>26,5</t>
  </si>
  <si>
    <t>173,7</t>
  </si>
  <si>
    <t>Котлета рыбная любительская (минтай)</t>
  </si>
  <si>
    <t>11,5</t>
  </si>
  <si>
    <t>3,7</t>
  </si>
  <si>
    <t>101,0</t>
  </si>
  <si>
    <t>Соус молочный натуральный</t>
  </si>
  <si>
    <t>2,2</t>
  </si>
  <si>
    <t>2,9</t>
  </si>
  <si>
    <t>35,7</t>
  </si>
  <si>
    <t>Кофейный напиток с молоком</t>
  </si>
  <si>
    <t>3,9</t>
  </si>
  <si>
    <t>11,2</t>
  </si>
  <si>
    <t>86,0</t>
  </si>
  <si>
    <t>54-10г</t>
  </si>
  <si>
    <t>54-14р</t>
  </si>
  <si>
    <t>54-5соус</t>
  </si>
  <si>
    <t>54-23гн</t>
  </si>
  <si>
    <t>Каша вязкая молочная пшенная</t>
  </si>
  <si>
    <t>8,3</t>
  </si>
  <si>
    <t>10,1</t>
  </si>
  <si>
    <t>37,6</t>
  </si>
  <si>
    <t>274,9</t>
  </si>
  <si>
    <t>54-6к</t>
  </si>
  <si>
    <t>Макароны отварные</t>
  </si>
  <si>
    <t>4,9</t>
  </si>
  <si>
    <t>32,8</t>
  </si>
  <si>
    <t>196,8</t>
  </si>
  <si>
    <t>2,3</t>
  </si>
  <si>
    <t>Салат из моркови и яблок</t>
  </si>
  <si>
    <t>6,1</t>
  </si>
  <si>
    <t>74,3</t>
  </si>
  <si>
    <t>54-1г</t>
  </si>
  <si>
    <t>54-11з</t>
  </si>
  <si>
    <t>Каша вязкая молочная ячневая</t>
  </si>
  <si>
    <t>9,3</t>
  </si>
  <si>
    <t>34,1</t>
  </si>
  <si>
    <t>249,0</t>
  </si>
  <si>
    <t>Сыр твердых сортов в нарезке</t>
  </si>
  <si>
    <t>3,0</t>
  </si>
  <si>
    <t>35,8</t>
  </si>
  <si>
    <t>54-21к</t>
  </si>
  <si>
    <t>18,0</t>
  </si>
  <si>
    <t>3,2</t>
  </si>
  <si>
    <t>225,5</t>
  </si>
  <si>
    <t>Морковь отварная дольками</t>
  </si>
  <si>
    <t>31,3</t>
  </si>
  <si>
    <t>Банан</t>
  </si>
  <si>
    <t>1,8</t>
  </si>
  <si>
    <t>0,6</t>
  </si>
  <si>
    <t>25,2</t>
  </si>
  <si>
    <t>113,4</t>
  </si>
  <si>
    <t>54-27з</t>
  </si>
  <si>
    <t>Каша жидкая молочная гречневая</t>
  </si>
  <si>
    <t>6,9</t>
  </si>
  <si>
    <t>32,1</t>
  </si>
  <si>
    <t>224,8</t>
  </si>
  <si>
    <t>0,3</t>
  </si>
  <si>
    <t>17,2</t>
  </si>
  <si>
    <t>82,0</t>
  </si>
  <si>
    <t>10,8</t>
  </si>
  <si>
    <t>43,4</t>
  </si>
  <si>
    <t>54-20к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</si>
</sst>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28</v>
      </c>
      <c r="I4" s="46" t="s">
        <v>29</v>
      </c>
      <c r="J4" s="46" t="s">
        <v>30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32</v>
      </c>
      <c r="F6" s="50">
        <v>200</v>
      </c>
      <c r="G6" s="50">
        <v>7.2</v>
      </c>
      <c r="H6" s="50">
        <v>9.1999999999999993</v>
      </c>
      <c r="I6" s="50">
        <v>44</v>
      </c>
      <c r="J6" s="50">
        <v>287.8</v>
      </c>
      <c r="K6" s="50" t="s">
        <v>38</v>
      </c>
      <c r="L6" s="39">
        <v>24.41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7" t="s">
        <v>33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39</v>
      </c>
      <c r="L8" s="42">
        <v>3</v>
      </c>
    </row>
    <row r="9" spans="1:12" ht="15" x14ac:dyDescent="0.25">
      <c r="A9" s="23"/>
      <c r="B9" s="15"/>
      <c r="C9" s="11"/>
      <c r="D9" s="7" t="s">
        <v>23</v>
      </c>
      <c r="E9" s="7" t="s">
        <v>34</v>
      </c>
      <c r="F9" s="42">
        <v>25</v>
      </c>
      <c r="G9" s="42">
        <v>1.9</v>
      </c>
      <c r="H9" s="42">
        <v>0.2</v>
      </c>
      <c r="I9" s="42">
        <v>12.3</v>
      </c>
      <c r="J9" s="42">
        <v>58.6</v>
      </c>
      <c r="K9" s="43" t="s">
        <v>40</v>
      </c>
      <c r="L9" s="42">
        <v>2</v>
      </c>
    </row>
    <row r="10" spans="1:12" ht="15" x14ac:dyDescent="0.25">
      <c r="A10" s="23"/>
      <c r="B10" s="15"/>
      <c r="C10" s="11"/>
      <c r="D10" s="7"/>
      <c r="E10" s="7" t="s">
        <v>37</v>
      </c>
      <c r="F10" s="42">
        <v>20</v>
      </c>
      <c r="G10" s="42">
        <v>1.3</v>
      </c>
      <c r="H10" s="42">
        <v>0.2</v>
      </c>
      <c r="I10" s="42">
        <v>6.7</v>
      </c>
      <c r="J10" s="42">
        <v>34.200000000000003</v>
      </c>
      <c r="K10" s="43" t="s">
        <v>40</v>
      </c>
      <c r="L10" s="42">
        <v>2</v>
      </c>
    </row>
    <row r="11" spans="1:12" ht="15" x14ac:dyDescent="0.25">
      <c r="A11" s="23"/>
      <c r="B11" s="15"/>
      <c r="C11" s="11"/>
      <c r="D11" s="7" t="s">
        <v>24</v>
      </c>
      <c r="E11" s="7" t="s">
        <v>35</v>
      </c>
      <c r="F11" s="42">
        <v>100</v>
      </c>
      <c r="G11" s="42">
        <v>0.8</v>
      </c>
      <c r="H11" s="42">
        <v>0.2</v>
      </c>
      <c r="I11" s="42">
        <v>7.5</v>
      </c>
      <c r="J11" s="42">
        <v>35</v>
      </c>
      <c r="K11" s="43" t="s">
        <v>40</v>
      </c>
      <c r="L11" s="42">
        <v>20</v>
      </c>
    </row>
    <row r="12" spans="1:12" ht="15" x14ac:dyDescent="0.25">
      <c r="A12" s="23"/>
      <c r="B12" s="15"/>
      <c r="C12" s="11"/>
      <c r="D12" s="6"/>
      <c r="E12" s="7" t="s">
        <v>36</v>
      </c>
      <c r="F12" s="42">
        <v>10</v>
      </c>
      <c r="G12" s="42">
        <v>2.2999999999999998</v>
      </c>
      <c r="H12" s="42">
        <v>3</v>
      </c>
      <c r="I12" s="42">
        <v>0</v>
      </c>
      <c r="J12" s="42">
        <v>35.799999999999997</v>
      </c>
      <c r="K12" s="43" t="s">
        <v>41</v>
      </c>
      <c r="L12" s="42">
        <v>10</v>
      </c>
    </row>
    <row r="13" spans="1:12" ht="15" x14ac:dyDescent="0.25">
      <c r="A13" s="23"/>
      <c r="B13" s="15"/>
      <c r="C13" s="11"/>
      <c r="D13" s="6"/>
      <c r="E13" s="7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25</v>
      </c>
      <c r="E14" s="7"/>
      <c r="F14" s="19">
        <v>555</v>
      </c>
      <c r="G14" s="19">
        <v>13.7</v>
      </c>
      <c r="H14" s="19">
        <v>12.8</v>
      </c>
      <c r="I14" s="19">
        <v>76.900000000000006</v>
      </c>
      <c r="J14" s="19">
        <v>478.2</v>
      </c>
      <c r="K14" s="25"/>
      <c r="L14" s="19">
        <v>61.41</v>
      </c>
    </row>
    <row r="15" spans="1:12" ht="15" x14ac:dyDescent="0.25">
      <c r="A15" s="24"/>
      <c r="B15" s="17"/>
      <c r="C15" s="8"/>
      <c r="D15" s="18"/>
      <c r="E15" s="9"/>
      <c r="F15" s="19"/>
      <c r="G15" s="19"/>
      <c r="H15" s="19"/>
      <c r="I15" s="19"/>
      <c r="J15" s="19"/>
      <c r="K15" s="25"/>
      <c r="L15" s="19"/>
    </row>
    <row r="16" spans="1:12" ht="15.75" thickBot="1" x14ac:dyDescent="0.25">
      <c r="A16" s="29">
        <f>A6</f>
        <v>1</v>
      </c>
      <c r="B16" s="30">
        <f>B6</f>
        <v>1</v>
      </c>
      <c r="C16" s="51" t="s">
        <v>4</v>
      </c>
      <c r="D16" s="52"/>
      <c r="E16" s="31"/>
      <c r="F16" s="32">
        <f>F14+F15</f>
        <v>555</v>
      </c>
      <c r="G16" s="32">
        <f>G14+G15</f>
        <v>13.7</v>
      </c>
      <c r="H16" s="32">
        <f>H14+H15</f>
        <v>12.8</v>
      </c>
      <c r="I16" s="32">
        <f>I14+I15</f>
        <v>76.900000000000006</v>
      </c>
      <c r="J16" s="32">
        <f>J14+J15</f>
        <v>478.2</v>
      </c>
      <c r="K16" s="32"/>
      <c r="L16" s="32">
        <f>L14+L15</f>
        <v>61.41</v>
      </c>
    </row>
    <row r="17" spans="1:12" ht="15" x14ac:dyDescent="0.25">
      <c r="A17" s="14">
        <v>1</v>
      </c>
      <c r="B17" s="15">
        <v>2</v>
      </c>
      <c r="C17" s="22" t="s">
        <v>20</v>
      </c>
      <c r="D17" s="5" t="s">
        <v>21</v>
      </c>
      <c r="E17" s="7" t="s">
        <v>42</v>
      </c>
      <c r="F17" s="7">
        <v>150</v>
      </c>
      <c r="G17" s="7" t="s">
        <v>46</v>
      </c>
      <c r="H17" s="7" t="s">
        <v>47</v>
      </c>
      <c r="I17" s="7" t="s">
        <v>48</v>
      </c>
      <c r="J17" s="7" t="s">
        <v>49</v>
      </c>
      <c r="K17" s="40" t="s">
        <v>50</v>
      </c>
      <c r="L17" s="39">
        <v>12</v>
      </c>
    </row>
    <row r="18" spans="1:12" ht="15" x14ac:dyDescent="0.25">
      <c r="A18" s="14"/>
      <c r="B18" s="15"/>
      <c r="C18" s="11"/>
      <c r="D18" s="6"/>
      <c r="E18" s="7" t="s">
        <v>43</v>
      </c>
      <c r="F18" s="7">
        <v>90</v>
      </c>
      <c r="G18" s="7" t="s">
        <v>54</v>
      </c>
      <c r="H18" s="7" t="s">
        <v>55</v>
      </c>
      <c r="I18" s="7" t="s">
        <v>56</v>
      </c>
      <c r="J18" s="7" t="s">
        <v>57</v>
      </c>
      <c r="K18" s="43" t="s">
        <v>51</v>
      </c>
      <c r="L18" s="42">
        <v>23.41</v>
      </c>
    </row>
    <row r="19" spans="1:12" ht="15" x14ac:dyDescent="0.25">
      <c r="A19" s="14"/>
      <c r="B19" s="15"/>
      <c r="C19" s="11"/>
      <c r="D19" s="7" t="s">
        <v>22</v>
      </c>
      <c r="E19" s="7" t="s">
        <v>44</v>
      </c>
      <c r="F19" s="7">
        <v>200</v>
      </c>
      <c r="G19" s="7" t="s">
        <v>58</v>
      </c>
      <c r="H19" s="7" t="s">
        <v>59</v>
      </c>
      <c r="I19" s="7" t="s">
        <v>60</v>
      </c>
      <c r="J19" s="7" t="s">
        <v>61</v>
      </c>
      <c r="K19" s="43" t="s">
        <v>52</v>
      </c>
      <c r="L19" s="42">
        <v>16</v>
      </c>
    </row>
    <row r="20" spans="1:12" ht="15" x14ac:dyDescent="0.25">
      <c r="A20" s="14"/>
      <c r="B20" s="15"/>
      <c r="C20" s="11"/>
      <c r="D20" s="7" t="s">
        <v>23</v>
      </c>
      <c r="E20" s="7" t="s">
        <v>34</v>
      </c>
      <c r="F20" s="7">
        <v>20</v>
      </c>
      <c r="G20" s="7" t="s">
        <v>62</v>
      </c>
      <c r="H20" s="7" t="s">
        <v>63</v>
      </c>
      <c r="I20" s="7" t="s">
        <v>64</v>
      </c>
      <c r="J20" s="7" t="s">
        <v>65</v>
      </c>
      <c r="K20" s="43" t="s">
        <v>40</v>
      </c>
      <c r="L20" s="42">
        <v>2</v>
      </c>
    </row>
    <row r="21" spans="1:12" ht="15" x14ac:dyDescent="0.25">
      <c r="A21" s="14"/>
      <c r="B21" s="15"/>
      <c r="C21" s="11"/>
      <c r="D21" s="7"/>
      <c r="E21" s="7" t="s">
        <v>37</v>
      </c>
      <c r="F21" s="7">
        <v>20</v>
      </c>
      <c r="G21" s="7" t="s">
        <v>67</v>
      </c>
      <c r="H21" s="7" t="s">
        <v>63</v>
      </c>
      <c r="I21" s="7" t="s">
        <v>68</v>
      </c>
      <c r="J21" s="7" t="s">
        <v>69</v>
      </c>
      <c r="K21" s="43" t="s">
        <v>40</v>
      </c>
      <c r="L21" s="42">
        <v>2</v>
      </c>
    </row>
    <row r="22" spans="1:12" ht="15" x14ac:dyDescent="0.25">
      <c r="A22" s="14"/>
      <c r="B22" s="15"/>
      <c r="C22" s="11"/>
      <c r="D22" s="6"/>
      <c r="E22" s="7" t="s">
        <v>45</v>
      </c>
      <c r="F22" s="7">
        <v>50</v>
      </c>
      <c r="G22" s="7" t="s">
        <v>70</v>
      </c>
      <c r="H22" s="7" t="s">
        <v>71</v>
      </c>
      <c r="I22" s="7" t="s">
        <v>72</v>
      </c>
      <c r="J22" s="7" t="s">
        <v>73</v>
      </c>
      <c r="K22" s="43" t="s">
        <v>53</v>
      </c>
      <c r="L22" s="42">
        <v>6</v>
      </c>
    </row>
    <row r="23" spans="1:12" ht="15" x14ac:dyDescent="0.25">
      <c r="A23" s="14"/>
      <c r="B23" s="15"/>
      <c r="C23" s="11"/>
      <c r="D23" s="6"/>
      <c r="E23" s="7"/>
      <c r="F23" s="42"/>
      <c r="G23" s="42"/>
      <c r="H23" s="42"/>
      <c r="I23" s="42"/>
      <c r="J23" s="42"/>
      <c r="K23" s="43"/>
      <c r="L23" s="42"/>
    </row>
    <row r="24" spans="1:12" ht="15" x14ac:dyDescent="0.25">
      <c r="A24" s="16"/>
      <c r="B24" s="17"/>
      <c r="C24" s="8"/>
      <c r="D24" s="18" t="s">
        <v>25</v>
      </c>
      <c r="E24" s="9"/>
      <c r="F24" s="19">
        <f>SUM(F17:F23)</f>
        <v>530</v>
      </c>
      <c r="G24" s="19">
        <v>24</v>
      </c>
      <c r="H24" s="19">
        <v>17.100000000000001</v>
      </c>
      <c r="I24" s="19">
        <v>59.3</v>
      </c>
      <c r="J24" s="19">
        <v>487.7</v>
      </c>
      <c r="K24" s="25"/>
      <c r="L24" s="19">
        <f>SUM(L17:L23)</f>
        <v>61.41</v>
      </c>
    </row>
    <row r="25" spans="1:12" ht="15" x14ac:dyDescent="0.25">
      <c r="A25" s="16"/>
      <c r="B25" s="17"/>
      <c r="C25" s="8"/>
      <c r="D25" s="18"/>
      <c r="E25" s="9"/>
      <c r="F25" s="19"/>
      <c r="G25" s="19"/>
      <c r="H25" s="19"/>
      <c r="I25" s="19"/>
      <c r="J25" s="19"/>
      <c r="K25" s="25"/>
      <c r="L25" s="19"/>
    </row>
    <row r="26" spans="1:12" ht="15.75" customHeight="1" thickBot="1" x14ac:dyDescent="0.25">
      <c r="A26" s="33">
        <f>A17</f>
        <v>1</v>
      </c>
      <c r="B26" s="33">
        <f>B17</f>
        <v>2</v>
      </c>
      <c r="C26" s="51" t="s">
        <v>4</v>
      </c>
      <c r="D26" s="52"/>
      <c r="E26" s="31"/>
      <c r="F26" s="32">
        <f>F24+F25</f>
        <v>530</v>
      </c>
      <c r="G26" s="32">
        <f>G24+G25</f>
        <v>24</v>
      </c>
      <c r="H26" s="32">
        <f>H24+H25</f>
        <v>17.100000000000001</v>
      </c>
      <c r="I26" s="32">
        <f>I24+I25</f>
        <v>59.3</v>
      </c>
      <c r="J26" s="32">
        <f>J24+J25</f>
        <v>487.7</v>
      </c>
      <c r="K26" s="32"/>
      <c r="L26" s="32">
        <f>L24+L25</f>
        <v>61.41</v>
      </c>
    </row>
    <row r="27" spans="1:12" ht="15" x14ac:dyDescent="0.25">
      <c r="A27" s="20">
        <v>1</v>
      </c>
      <c r="B27" s="21">
        <v>3</v>
      </c>
      <c r="C27" s="22" t="s">
        <v>20</v>
      </c>
      <c r="D27" s="5" t="s">
        <v>21</v>
      </c>
      <c r="E27" s="7" t="s">
        <v>74</v>
      </c>
      <c r="F27" s="7">
        <v>200</v>
      </c>
      <c r="G27" s="7" t="s">
        <v>75</v>
      </c>
      <c r="H27" s="7" t="s">
        <v>76</v>
      </c>
      <c r="I27" s="7" t="s">
        <v>77</v>
      </c>
      <c r="J27" s="7" t="s">
        <v>78</v>
      </c>
      <c r="K27" s="40" t="s">
        <v>87</v>
      </c>
      <c r="L27" s="39">
        <v>32.409999999999997</v>
      </c>
    </row>
    <row r="28" spans="1:12" ht="15" x14ac:dyDescent="0.25">
      <c r="A28" s="23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7" t="s">
        <v>22</v>
      </c>
      <c r="E29" s="7" t="s">
        <v>79</v>
      </c>
      <c r="F29" s="7">
        <v>200</v>
      </c>
      <c r="G29" s="7" t="s">
        <v>80</v>
      </c>
      <c r="H29" s="7" t="s">
        <v>81</v>
      </c>
      <c r="I29" s="7" t="s">
        <v>82</v>
      </c>
      <c r="J29" s="7" t="s">
        <v>83</v>
      </c>
      <c r="K29" s="43" t="s">
        <v>88</v>
      </c>
      <c r="L29" s="42">
        <v>7</v>
      </c>
    </row>
    <row r="30" spans="1:12" ht="15" x14ac:dyDescent="0.25">
      <c r="A30" s="23"/>
      <c r="B30" s="15"/>
      <c r="C30" s="11"/>
      <c r="D30" s="7" t="s">
        <v>23</v>
      </c>
      <c r="E30" s="7" t="s">
        <v>34</v>
      </c>
      <c r="F30" s="7">
        <v>20</v>
      </c>
      <c r="G30" s="7" t="s">
        <v>62</v>
      </c>
      <c r="H30" s="7" t="s">
        <v>63</v>
      </c>
      <c r="I30" s="7" t="s">
        <v>64</v>
      </c>
      <c r="J30" s="7" t="s">
        <v>65</v>
      </c>
      <c r="K30" s="43" t="s">
        <v>40</v>
      </c>
      <c r="L30" s="42">
        <v>2</v>
      </c>
    </row>
    <row r="31" spans="1:12" ht="15" x14ac:dyDescent="0.25">
      <c r="A31" s="23"/>
      <c r="B31" s="15"/>
      <c r="C31" s="11"/>
      <c r="D31" s="7"/>
      <c r="E31" s="7" t="s">
        <v>37</v>
      </c>
      <c r="F31" s="7">
        <v>20</v>
      </c>
      <c r="G31" s="7" t="s">
        <v>67</v>
      </c>
      <c r="H31" s="7" t="s">
        <v>63</v>
      </c>
      <c r="I31" s="7" t="s">
        <v>68</v>
      </c>
      <c r="J31" s="7" t="s">
        <v>69</v>
      </c>
      <c r="K31" s="43" t="s">
        <v>40</v>
      </c>
      <c r="L31" s="42">
        <v>2</v>
      </c>
    </row>
    <row r="32" spans="1:12" ht="15" x14ac:dyDescent="0.25">
      <c r="A32" s="23"/>
      <c r="B32" s="15"/>
      <c r="C32" s="11"/>
      <c r="D32" s="7" t="s">
        <v>24</v>
      </c>
      <c r="E32" s="7" t="s">
        <v>84</v>
      </c>
      <c r="F32" s="7">
        <v>100</v>
      </c>
      <c r="G32" s="7" t="s">
        <v>85</v>
      </c>
      <c r="H32" s="7" t="s">
        <v>85</v>
      </c>
      <c r="I32" s="7" t="s">
        <v>64</v>
      </c>
      <c r="J32" s="7" t="s">
        <v>86</v>
      </c>
      <c r="K32" s="43" t="s">
        <v>40</v>
      </c>
      <c r="L32" s="42">
        <v>18</v>
      </c>
    </row>
    <row r="33" spans="1:12" ht="15" x14ac:dyDescent="0.25">
      <c r="A33" s="23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4"/>
      <c r="B35" s="17"/>
      <c r="C35" s="8"/>
      <c r="D35" s="18" t="s">
        <v>25</v>
      </c>
      <c r="E35" s="9"/>
      <c r="F35" s="19">
        <f>SUM(F27:F34)</f>
        <v>540</v>
      </c>
      <c r="G35" s="19">
        <v>21.7</v>
      </c>
      <c r="H35" s="19">
        <v>25.9</v>
      </c>
      <c r="I35" s="19">
        <v>39.200000000000003</v>
      </c>
      <c r="J35" s="19">
        <v>477.1</v>
      </c>
      <c r="K35" s="25"/>
      <c r="L35" s="19">
        <f t="shared" ref="L35" si="0">SUM(L27:L34)</f>
        <v>61.41</v>
      </c>
    </row>
    <row r="36" spans="1:12" ht="15" x14ac:dyDescent="0.25">
      <c r="A36" s="26">
        <f>A27</f>
        <v>1</v>
      </c>
      <c r="B36" s="13">
        <f>B27</f>
        <v>3</v>
      </c>
      <c r="C36" s="10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4"/>
      <c r="B37" s="17"/>
      <c r="C37" s="8"/>
      <c r="D37" s="18"/>
      <c r="E37" s="9"/>
      <c r="F37" s="19"/>
      <c r="G37" s="19"/>
      <c r="H37" s="19"/>
      <c r="I37" s="19"/>
      <c r="J37" s="19"/>
      <c r="K37" s="25"/>
      <c r="L37" s="19"/>
    </row>
    <row r="38" spans="1:12" ht="15.75" customHeight="1" thickBot="1" x14ac:dyDescent="0.25">
      <c r="A38" s="29">
        <f>A27</f>
        <v>1</v>
      </c>
      <c r="B38" s="30">
        <f>B27</f>
        <v>3</v>
      </c>
      <c r="C38" s="51" t="s">
        <v>4</v>
      </c>
      <c r="D38" s="52"/>
      <c r="E38" s="31"/>
      <c r="F38" s="32">
        <f>F35+F37</f>
        <v>540</v>
      </c>
      <c r="G38" s="32">
        <f>G35+G37</f>
        <v>21.7</v>
      </c>
      <c r="H38" s="32">
        <f>H35+H37</f>
        <v>25.9</v>
      </c>
      <c r="I38" s="32">
        <f>I35+I37</f>
        <v>39.200000000000003</v>
      </c>
      <c r="J38" s="32">
        <f>J35+J37</f>
        <v>477.1</v>
      </c>
      <c r="K38" s="32"/>
      <c r="L38" s="32">
        <f>L35+L37</f>
        <v>61.41</v>
      </c>
    </row>
    <row r="39" spans="1:12" ht="15" x14ac:dyDescent="0.25">
      <c r="A39" s="20">
        <v>1</v>
      </c>
      <c r="B39" s="21">
        <v>4</v>
      </c>
      <c r="C39" s="22" t="s">
        <v>20</v>
      </c>
      <c r="D39" s="5" t="s">
        <v>21</v>
      </c>
      <c r="E39" s="7" t="s">
        <v>89</v>
      </c>
      <c r="F39" s="7">
        <v>150</v>
      </c>
      <c r="G39" s="7" t="s">
        <v>90</v>
      </c>
      <c r="H39" s="7" t="s">
        <v>91</v>
      </c>
      <c r="I39" s="7" t="s">
        <v>92</v>
      </c>
      <c r="J39" s="7" t="s">
        <v>93</v>
      </c>
      <c r="K39" s="40" t="s">
        <v>104</v>
      </c>
      <c r="L39" s="39">
        <v>29.41</v>
      </c>
    </row>
    <row r="40" spans="1:12" ht="15" x14ac:dyDescent="0.25">
      <c r="A40" s="23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7" t="s">
        <v>22</v>
      </c>
      <c r="E41" s="7" t="s">
        <v>33</v>
      </c>
      <c r="F41" s="7">
        <v>200</v>
      </c>
      <c r="G41" s="7" t="s">
        <v>63</v>
      </c>
      <c r="H41" s="7" t="s">
        <v>94</v>
      </c>
      <c r="I41" s="7" t="s">
        <v>95</v>
      </c>
      <c r="J41" s="7" t="s">
        <v>96</v>
      </c>
      <c r="K41" s="43" t="s">
        <v>39</v>
      </c>
      <c r="L41" s="42">
        <v>3</v>
      </c>
    </row>
    <row r="42" spans="1:12" ht="15" x14ac:dyDescent="0.25">
      <c r="A42" s="23"/>
      <c r="B42" s="15"/>
      <c r="C42" s="11"/>
      <c r="D42" s="7" t="s">
        <v>23</v>
      </c>
      <c r="E42" s="7" t="s">
        <v>34</v>
      </c>
      <c r="F42" s="7">
        <v>20</v>
      </c>
      <c r="G42" s="7" t="s">
        <v>62</v>
      </c>
      <c r="H42" s="7" t="s">
        <v>63</v>
      </c>
      <c r="I42" s="7" t="s">
        <v>64</v>
      </c>
      <c r="J42" s="7" t="s">
        <v>65</v>
      </c>
      <c r="K42" s="43" t="s">
        <v>40</v>
      </c>
      <c r="L42" s="42">
        <v>2</v>
      </c>
    </row>
    <row r="43" spans="1:12" ht="15" x14ac:dyDescent="0.25">
      <c r="A43" s="23"/>
      <c r="B43" s="15"/>
      <c r="C43" s="11"/>
      <c r="D43" s="7"/>
      <c r="E43" s="7" t="s">
        <v>37</v>
      </c>
      <c r="F43" s="7">
        <v>20</v>
      </c>
      <c r="G43" s="7" t="s">
        <v>67</v>
      </c>
      <c r="H43" s="7" t="s">
        <v>63</v>
      </c>
      <c r="I43" s="7" t="s">
        <v>68</v>
      </c>
      <c r="J43" s="7" t="s">
        <v>69</v>
      </c>
      <c r="K43" s="43" t="s">
        <v>40</v>
      </c>
      <c r="L43" s="42">
        <v>2</v>
      </c>
    </row>
    <row r="44" spans="1:12" ht="15" x14ac:dyDescent="0.25">
      <c r="A44" s="23"/>
      <c r="B44" s="15"/>
      <c r="C44" s="11"/>
      <c r="D44" s="7" t="s">
        <v>24</v>
      </c>
      <c r="E44" s="7" t="s">
        <v>35</v>
      </c>
      <c r="F44" s="7">
        <v>100</v>
      </c>
      <c r="G44" s="7" t="s">
        <v>97</v>
      </c>
      <c r="H44" s="7" t="s">
        <v>63</v>
      </c>
      <c r="I44" s="7" t="s">
        <v>98</v>
      </c>
      <c r="J44" s="7" t="s">
        <v>99</v>
      </c>
      <c r="K44" s="43" t="s">
        <v>40</v>
      </c>
      <c r="L44" s="42">
        <v>23</v>
      </c>
    </row>
    <row r="45" spans="1:12" ht="15" x14ac:dyDescent="0.25">
      <c r="A45" s="23"/>
      <c r="B45" s="15"/>
      <c r="C45" s="11"/>
      <c r="D45" s="6"/>
      <c r="E45" s="7" t="s">
        <v>100</v>
      </c>
      <c r="F45" s="7">
        <v>10</v>
      </c>
      <c r="G45" s="7" t="s">
        <v>101</v>
      </c>
      <c r="H45" s="7" t="s">
        <v>94</v>
      </c>
      <c r="I45" s="7" t="s">
        <v>102</v>
      </c>
      <c r="J45" s="7" t="s">
        <v>103</v>
      </c>
      <c r="K45" s="43" t="s">
        <v>40</v>
      </c>
      <c r="L45" s="42">
        <v>2</v>
      </c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4"/>
      <c r="B47" s="17"/>
      <c r="C47" s="8"/>
      <c r="D47" s="18" t="s">
        <v>25</v>
      </c>
      <c r="E47" s="9"/>
      <c r="F47" s="19">
        <f>SUM(F39:F46)</f>
        <v>500</v>
      </c>
      <c r="G47" s="19">
        <v>33.6</v>
      </c>
      <c r="H47" s="19">
        <v>11.3</v>
      </c>
      <c r="I47" s="19">
        <v>59.2</v>
      </c>
      <c r="J47" s="19">
        <v>473.2</v>
      </c>
      <c r="K47" s="25"/>
      <c r="L47" s="19">
        <f t="shared" ref="L47" si="1">SUM(L39:L46)</f>
        <v>61.41</v>
      </c>
    </row>
    <row r="48" spans="1:12" ht="15" x14ac:dyDescent="0.25">
      <c r="A48" s="26">
        <f>A39</f>
        <v>1</v>
      </c>
      <c r="B48" s="13">
        <f>B39</f>
        <v>4</v>
      </c>
      <c r="C48" s="10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4"/>
      <c r="B49" s="17"/>
      <c r="C49" s="8"/>
      <c r="D49" s="18"/>
      <c r="E49" s="9"/>
      <c r="F49" s="19"/>
      <c r="G49" s="19"/>
      <c r="H49" s="19"/>
      <c r="I49" s="19"/>
      <c r="J49" s="19"/>
      <c r="K49" s="25"/>
      <c r="L49" s="19"/>
    </row>
    <row r="50" spans="1:12" ht="15.75" customHeight="1" thickBot="1" x14ac:dyDescent="0.25">
      <c r="A50" s="29">
        <f>A39</f>
        <v>1</v>
      </c>
      <c r="B50" s="30">
        <f>B39</f>
        <v>4</v>
      </c>
      <c r="C50" s="51" t="s">
        <v>4</v>
      </c>
      <c r="D50" s="52"/>
      <c r="E50" s="31"/>
      <c r="F50" s="32">
        <f>F47+F49</f>
        <v>500</v>
      </c>
      <c r="G50" s="32">
        <f>G47+G49</f>
        <v>33.6</v>
      </c>
      <c r="H50" s="32">
        <f>H47+H49</f>
        <v>11.3</v>
      </c>
      <c r="I50" s="32">
        <f>I47+I49</f>
        <v>59.2</v>
      </c>
      <c r="J50" s="32">
        <f>J47+J49</f>
        <v>473.2</v>
      </c>
      <c r="K50" s="32"/>
      <c r="L50" s="32">
        <f>L47+L49</f>
        <v>61.41</v>
      </c>
    </row>
    <row r="51" spans="1:12" ht="15" x14ac:dyDescent="0.25">
      <c r="A51" s="20">
        <v>1</v>
      </c>
      <c r="B51" s="21">
        <v>5</v>
      </c>
      <c r="C51" s="22" t="s">
        <v>20</v>
      </c>
      <c r="D51" s="5" t="s">
        <v>21</v>
      </c>
      <c r="E51" s="7" t="s">
        <v>105</v>
      </c>
      <c r="F51" s="7">
        <v>150</v>
      </c>
      <c r="G51" s="7" t="s">
        <v>106</v>
      </c>
      <c r="H51" s="7" t="s">
        <v>107</v>
      </c>
      <c r="I51" s="7" t="s">
        <v>108</v>
      </c>
      <c r="J51" s="7" t="s">
        <v>109</v>
      </c>
      <c r="K51" s="40" t="s">
        <v>122</v>
      </c>
      <c r="L51" s="39">
        <v>11</v>
      </c>
    </row>
    <row r="52" spans="1:12" ht="15" x14ac:dyDescent="0.25">
      <c r="A52" s="23"/>
      <c r="B52" s="15"/>
      <c r="C52" s="11"/>
      <c r="D52" s="6"/>
      <c r="E52" s="7" t="s">
        <v>110</v>
      </c>
      <c r="F52" s="7">
        <v>90</v>
      </c>
      <c r="G52" s="7" t="s">
        <v>111</v>
      </c>
      <c r="H52" s="7" t="s">
        <v>112</v>
      </c>
      <c r="I52" s="7" t="s">
        <v>107</v>
      </c>
      <c r="J52" s="7" t="s">
        <v>113</v>
      </c>
      <c r="K52" s="43" t="s">
        <v>123</v>
      </c>
      <c r="L52" s="42">
        <v>25.41</v>
      </c>
    </row>
    <row r="53" spans="1:12" ht="15" x14ac:dyDescent="0.25">
      <c r="A53" s="23"/>
      <c r="B53" s="15"/>
      <c r="C53" s="11"/>
      <c r="D53" s="6"/>
      <c r="E53" s="7" t="s">
        <v>114</v>
      </c>
      <c r="F53" s="7">
        <v>30</v>
      </c>
      <c r="G53" s="7" t="s">
        <v>81</v>
      </c>
      <c r="H53" s="7" t="s">
        <v>115</v>
      </c>
      <c r="I53" s="7" t="s">
        <v>116</v>
      </c>
      <c r="J53" s="7" t="s">
        <v>117</v>
      </c>
      <c r="K53" s="43" t="s">
        <v>124</v>
      </c>
      <c r="L53" s="42">
        <v>5</v>
      </c>
    </row>
    <row r="54" spans="1:12" ht="15" x14ac:dyDescent="0.25">
      <c r="A54" s="23"/>
      <c r="B54" s="15"/>
      <c r="C54" s="11"/>
      <c r="D54" s="7" t="s">
        <v>22</v>
      </c>
      <c r="E54" s="7" t="s">
        <v>118</v>
      </c>
      <c r="F54" s="7">
        <v>200</v>
      </c>
      <c r="G54" s="7" t="s">
        <v>119</v>
      </c>
      <c r="H54" s="7" t="s">
        <v>116</v>
      </c>
      <c r="I54" s="7" t="s">
        <v>120</v>
      </c>
      <c r="J54" s="7" t="s">
        <v>121</v>
      </c>
      <c r="K54" s="43" t="s">
        <v>125</v>
      </c>
      <c r="L54" s="42">
        <v>16</v>
      </c>
    </row>
    <row r="55" spans="1:12" ht="15" x14ac:dyDescent="0.25">
      <c r="A55" s="23"/>
      <c r="B55" s="15"/>
      <c r="C55" s="11"/>
      <c r="D55" s="7" t="s">
        <v>23</v>
      </c>
      <c r="E55" s="7" t="s">
        <v>34</v>
      </c>
      <c r="F55" s="7">
        <v>20</v>
      </c>
      <c r="G55" s="7" t="s">
        <v>62</v>
      </c>
      <c r="H55" s="7" t="s">
        <v>63</v>
      </c>
      <c r="I55" s="7" t="s">
        <v>64</v>
      </c>
      <c r="J55" s="7" t="s">
        <v>65</v>
      </c>
      <c r="K55" s="43" t="s">
        <v>40</v>
      </c>
      <c r="L55" s="42">
        <v>2</v>
      </c>
    </row>
    <row r="56" spans="1:12" ht="15" x14ac:dyDescent="0.25">
      <c r="A56" s="23"/>
      <c r="B56" s="15"/>
      <c r="C56" s="11"/>
      <c r="D56" s="7"/>
      <c r="E56" s="7" t="s">
        <v>37</v>
      </c>
      <c r="F56" s="7">
        <v>20</v>
      </c>
      <c r="G56" s="7" t="s">
        <v>67</v>
      </c>
      <c r="H56" s="7" t="s">
        <v>63</v>
      </c>
      <c r="I56" s="7" t="s">
        <v>68</v>
      </c>
      <c r="J56" s="7" t="s">
        <v>69</v>
      </c>
      <c r="K56" s="43" t="s">
        <v>40</v>
      </c>
      <c r="L56" s="42">
        <v>2</v>
      </c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4"/>
      <c r="B59" s="17"/>
      <c r="C59" s="8"/>
      <c r="D59" s="18" t="s">
        <v>25</v>
      </c>
      <c r="E59" s="9"/>
      <c r="F59" s="19">
        <f>SUM(F51:F58)</f>
        <v>510</v>
      </c>
      <c r="G59" s="19">
        <v>23.8</v>
      </c>
      <c r="H59" s="19">
        <v>14.7</v>
      </c>
      <c r="I59" s="19">
        <v>62.6</v>
      </c>
      <c r="J59" s="19">
        <v>477.5</v>
      </c>
      <c r="K59" s="25"/>
      <c r="L59" s="19">
        <f t="shared" ref="L59" si="2">SUM(L51:L58)</f>
        <v>61.41</v>
      </c>
    </row>
    <row r="60" spans="1:12" ht="15" x14ac:dyDescent="0.25">
      <c r="A60" s="24"/>
      <c r="B60" s="17"/>
      <c r="C60" s="8"/>
      <c r="D60" s="18"/>
      <c r="E60" s="9"/>
      <c r="F60" s="19"/>
      <c r="G60" s="19"/>
      <c r="H60" s="19"/>
      <c r="I60" s="19"/>
      <c r="J60" s="19"/>
      <c r="K60" s="25"/>
      <c r="L60" s="19"/>
    </row>
    <row r="61" spans="1:12" ht="15.75" customHeight="1" thickBot="1" x14ac:dyDescent="0.25">
      <c r="A61" s="29">
        <f>A51</f>
        <v>1</v>
      </c>
      <c r="B61" s="30">
        <f>B51</f>
        <v>5</v>
      </c>
      <c r="C61" s="51" t="s">
        <v>4</v>
      </c>
      <c r="D61" s="52"/>
      <c r="E61" s="31"/>
      <c r="F61" s="32">
        <f>F59+F60</f>
        <v>510</v>
      </c>
      <c r="G61" s="32">
        <f>G59+G60</f>
        <v>23.8</v>
      </c>
      <c r="H61" s="32">
        <f>H59+H60</f>
        <v>14.7</v>
      </c>
      <c r="I61" s="32">
        <f>I59+I60</f>
        <v>62.6</v>
      </c>
      <c r="J61" s="32">
        <f>J59+J60</f>
        <v>477.5</v>
      </c>
      <c r="K61" s="32"/>
      <c r="L61" s="32">
        <f>L59+L60</f>
        <v>61.41</v>
      </c>
    </row>
    <row r="62" spans="1:12" ht="15" x14ac:dyDescent="0.25">
      <c r="A62" s="20">
        <v>2</v>
      </c>
      <c r="B62" s="21">
        <v>1</v>
      </c>
      <c r="C62" s="22" t="s">
        <v>20</v>
      </c>
      <c r="D62" s="5" t="s">
        <v>21</v>
      </c>
      <c r="E62" s="7" t="s">
        <v>126</v>
      </c>
      <c r="F62" s="7">
        <v>200</v>
      </c>
      <c r="G62" s="7" t="s">
        <v>127</v>
      </c>
      <c r="H62" s="7" t="s">
        <v>128</v>
      </c>
      <c r="I62" s="7" t="s">
        <v>129</v>
      </c>
      <c r="J62" s="7" t="s">
        <v>130</v>
      </c>
      <c r="K62" s="40" t="s">
        <v>131</v>
      </c>
      <c r="L62" s="39">
        <v>18.41</v>
      </c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7" t="s">
        <v>22</v>
      </c>
      <c r="E64" s="7" t="s">
        <v>44</v>
      </c>
      <c r="F64" s="7">
        <v>200</v>
      </c>
      <c r="G64" s="7" t="s">
        <v>58</v>
      </c>
      <c r="H64" s="7" t="s">
        <v>59</v>
      </c>
      <c r="I64" s="7" t="s">
        <v>60</v>
      </c>
      <c r="J64" s="7" t="s">
        <v>61</v>
      </c>
      <c r="K64" s="43" t="s">
        <v>52</v>
      </c>
      <c r="L64" s="42">
        <v>16</v>
      </c>
    </row>
    <row r="65" spans="1:12" ht="15" x14ac:dyDescent="0.25">
      <c r="A65" s="23"/>
      <c r="B65" s="15"/>
      <c r="C65" s="11"/>
      <c r="D65" s="7" t="s">
        <v>23</v>
      </c>
      <c r="E65" s="7" t="s">
        <v>34</v>
      </c>
      <c r="F65" s="7">
        <v>20</v>
      </c>
      <c r="G65" s="7" t="s">
        <v>62</v>
      </c>
      <c r="H65" s="7" t="s">
        <v>63</v>
      </c>
      <c r="I65" s="7" t="s">
        <v>64</v>
      </c>
      <c r="J65" s="7" t="s">
        <v>65</v>
      </c>
      <c r="K65" s="43" t="s">
        <v>40</v>
      </c>
      <c r="L65" s="42">
        <v>2</v>
      </c>
    </row>
    <row r="66" spans="1:12" ht="15" x14ac:dyDescent="0.25">
      <c r="A66" s="23"/>
      <c r="B66" s="15"/>
      <c r="C66" s="11"/>
      <c r="D66" s="7"/>
      <c r="E66" s="7" t="s">
        <v>37</v>
      </c>
      <c r="F66" s="7">
        <v>20</v>
      </c>
      <c r="G66" s="7" t="s">
        <v>67</v>
      </c>
      <c r="H66" s="7" t="s">
        <v>63</v>
      </c>
      <c r="I66" s="7" t="s">
        <v>68</v>
      </c>
      <c r="J66" s="7" t="s">
        <v>69</v>
      </c>
      <c r="K66" s="43" t="s">
        <v>40</v>
      </c>
      <c r="L66" s="42">
        <v>2</v>
      </c>
    </row>
    <row r="67" spans="1:12" ht="15" x14ac:dyDescent="0.25">
      <c r="A67" s="23"/>
      <c r="B67" s="15"/>
      <c r="C67" s="11"/>
      <c r="D67" s="7" t="s">
        <v>24</v>
      </c>
      <c r="E67" s="7" t="s">
        <v>35</v>
      </c>
      <c r="F67" s="7">
        <v>100</v>
      </c>
      <c r="G67" s="7" t="s">
        <v>97</v>
      </c>
      <c r="H67" s="7" t="s">
        <v>63</v>
      </c>
      <c r="I67" s="7" t="s">
        <v>98</v>
      </c>
      <c r="J67" s="7" t="s">
        <v>99</v>
      </c>
      <c r="K67" s="43" t="s">
        <v>40</v>
      </c>
      <c r="L67" s="42">
        <v>23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25</v>
      </c>
      <c r="E70" s="9"/>
      <c r="F70" s="19">
        <f>SUM(F62:F69)</f>
        <v>540</v>
      </c>
      <c r="G70" s="19">
        <v>16.600000000000001</v>
      </c>
      <c r="H70" s="19">
        <v>14.2</v>
      </c>
      <c r="I70" s="19">
        <v>74.099999999999994</v>
      </c>
      <c r="J70" s="19">
        <v>491.4</v>
      </c>
      <c r="K70" s="25"/>
      <c r="L70" s="19">
        <f t="shared" ref="L70" si="3">SUM(L62:L69)</f>
        <v>61.41</v>
      </c>
    </row>
    <row r="71" spans="1:12" ht="15" x14ac:dyDescent="0.25">
      <c r="A71" s="24"/>
      <c r="B71" s="17"/>
      <c r="C71" s="8"/>
      <c r="D71" s="18"/>
      <c r="E71" s="9"/>
      <c r="F71" s="19"/>
      <c r="G71" s="19"/>
      <c r="H71" s="19"/>
      <c r="I71" s="19"/>
      <c r="J71" s="19"/>
      <c r="K71" s="25"/>
      <c r="L71" s="19"/>
    </row>
    <row r="72" spans="1:12" ht="15.75" thickBot="1" x14ac:dyDescent="0.25">
      <c r="A72" s="29">
        <f>A62</f>
        <v>2</v>
      </c>
      <c r="B72" s="30">
        <f>B62</f>
        <v>1</v>
      </c>
      <c r="C72" s="51" t="s">
        <v>4</v>
      </c>
      <c r="D72" s="52"/>
      <c r="E72" s="31"/>
      <c r="F72" s="32">
        <f>F70+F71</f>
        <v>540</v>
      </c>
      <c r="G72" s="32">
        <f>G70+G71</f>
        <v>16.600000000000001</v>
      </c>
      <c r="H72" s="32">
        <f>H70+H71</f>
        <v>14.2</v>
      </c>
      <c r="I72" s="32">
        <f>I70+I71</f>
        <v>74.099999999999994</v>
      </c>
      <c r="J72" s="32">
        <f>J70+J71</f>
        <v>491.4</v>
      </c>
      <c r="K72" s="32"/>
      <c r="L72" s="32">
        <f>L70+L71</f>
        <v>61.41</v>
      </c>
    </row>
    <row r="73" spans="1:12" ht="15" x14ac:dyDescent="0.25">
      <c r="A73" s="14">
        <v>2</v>
      </c>
      <c r="B73" s="15">
        <v>2</v>
      </c>
      <c r="C73" s="22" t="s">
        <v>20</v>
      </c>
      <c r="D73" s="5" t="s">
        <v>21</v>
      </c>
      <c r="E73" s="7" t="s">
        <v>132</v>
      </c>
      <c r="F73" s="7">
        <v>150</v>
      </c>
      <c r="G73" s="7" t="s">
        <v>47</v>
      </c>
      <c r="H73" s="7" t="s">
        <v>133</v>
      </c>
      <c r="I73" s="7" t="s">
        <v>134</v>
      </c>
      <c r="J73" s="7" t="s">
        <v>135</v>
      </c>
      <c r="K73" s="40" t="s">
        <v>140</v>
      </c>
      <c r="L73" s="39">
        <v>12</v>
      </c>
    </row>
    <row r="74" spans="1:12" ht="15" x14ac:dyDescent="0.25">
      <c r="A74" s="14"/>
      <c r="B74" s="15"/>
      <c r="C74" s="11"/>
      <c r="D74" s="6"/>
      <c r="E74" s="7" t="s">
        <v>43</v>
      </c>
      <c r="F74" s="7">
        <v>90</v>
      </c>
      <c r="G74" s="7" t="s">
        <v>54</v>
      </c>
      <c r="H74" s="7" t="s">
        <v>55</v>
      </c>
      <c r="I74" s="7" t="s">
        <v>56</v>
      </c>
      <c r="J74" s="7" t="s">
        <v>57</v>
      </c>
      <c r="K74" s="43" t="s">
        <v>51</v>
      </c>
      <c r="L74" s="42">
        <v>30.41</v>
      </c>
    </row>
    <row r="75" spans="1:12" ht="15" x14ac:dyDescent="0.25">
      <c r="A75" s="14"/>
      <c r="B75" s="15"/>
      <c r="C75" s="11"/>
      <c r="D75" s="7" t="s">
        <v>22</v>
      </c>
      <c r="E75" s="7" t="s">
        <v>79</v>
      </c>
      <c r="F75" s="7">
        <v>200</v>
      </c>
      <c r="G75" s="7" t="s">
        <v>80</v>
      </c>
      <c r="H75" s="7" t="s">
        <v>81</v>
      </c>
      <c r="I75" s="7" t="s">
        <v>82</v>
      </c>
      <c r="J75" s="7" t="s">
        <v>83</v>
      </c>
      <c r="K75" s="43" t="s">
        <v>88</v>
      </c>
      <c r="L75" s="42">
        <v>7</v>
      </c>
    </row>
    <row r="76" spans="1:12" ht="15" x14ac:dyDescent="0.25">
      <c r="A76" s="14"/>
      <c r="B76" s="15"/>
      <c r="C76" s="11"/>
      <c r="D76" s="7" t="s">
        <v>23</v>
      </c>
      <c r="E76" s="7" t="s">
        <v>34</v>
      </c>
      <c r="F76" s="7">
        <v>20</v>
      </c>
      <c r="G76" s="7" t="s">
        <v>62</v>
      </c>
      <c r="H76" s="7" t="s">
        <v>63</v>
      </c>
      <c r="I76" s="7" t="s">
        <v>64</v>
      </c>
      <c r="J76" s="7" t="s">
        <v>65</v>
      </c>
      <c r="K76" s="43" t="s">
        <v>40</v>
      </c>
      <c r="L76" s="42">
        <v>2</v>
      </c>
    </row>
    <row r="77" spans="1:12" ht="15" x14ac:dyDescent="0.25">
      <c r="A77" s="14"/>
      <c r="B77" s="15"/>
      <c r="C77" s="11"/>
      <c r="D77" s="7"/>
      <c r="E77" s="7" t="s">
        <v>37</v>
      </c>
      <c r="F77" s="7">
        <v>20</v>
      </c>
      <c r="G77" s="7" t="s">
        <v>67</v>
      </c>
      <c r="H77" s="7" t="s">
        <v>63</v>
      </c>
      <c r="I77" s="7" t="s">
        <v>68</v>
      </c>
      <c r="J77" s="7" t="s">
        <v>69</v>
      </c>
      <c r="K77" s="43" t="s">
        <v>40</v>
      </c>
      <c r="L77" s="42">
        <v>2</v>
      </c>
    </row>
    <row r="78" spans="1:12" ht="15" x14ac:dyDescent="0.25">
      <c r="A78" s="14"/>
      <c r="B78" s="15"/>
      <c r="C78" s="11"/>
      <c r="D78" s="7"/>
      <c r="E78" s="7" t="s">
        <v>137</v>
      </c>
      <c r="F78" s="7">
        <v>60</v>
      </c>
      <c r="G78" s="7" t="s">
        <v>66</v>
      </c>
      <c r="H78" s="7" t="s">
        <v>138</v>
      </c>
      <c r="I78" s="7" t="s">
        <v>77</v>
      </c>
      <c r="J78" s="7" t="s">
        <v>139</v>
      </c>
      <c r="K78" s="43" t="s">
        <v>141</v>
      </c>
      <c r="L78" s="42">
        <v>8</v>
      </c>
    </row>
    <row r="79" spans="1:12" ht="15" x14ac:dyDescent="0.25">
      <c r="A79" s="14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14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16"/>
      <c r="B81" s="17"/>
      <c r="C81" s="8"/>
      <c r="D81" s="18" t="s">
        <v>25</v>
      </c>
      <c r="E81" s="9"/>
      <c r="F81" s="19">
        <f>SUM(F73:F80)</f>
        <v>540</v>
      </c>
      <c r="G81" s="19">
        <v>22.9</v>
      </c>
      <c r="H81" s="19">
        <v>17.7</v>
      </c>
      <c r="I81" s="19">
        <v>66.2</v>
      </c>
      <c r="J81" s="19">
        <v>516.79999999999995</v>
      </c>
      <c r="K81" s="25"/>
      <c r="L81" s="19">
        <f t="shared" ref="L81" si="4">SUM(L73:L80)</f>
        <v>61.41</v>
      </c>
    </row>
    <row r="82" spans="1:12" ht="15" x14ac:dyDescent="0.25">
      <c r="A82" s="16"/>
      <c r="B82" s="17"/>
      <c r="C82" s="8"/>
      <c r="D82" s="18"/>
      <c r="E82" s="9"/>
      <c r="F82" s="19"/>
      <c r="G82" s="19"/>
      <c r="H82" s="19"/>
      <c r="I82" s="19"/>
      <c r="J82" s="19"/>
      <c r="K82" s="25"/>
      <c r="L82" s="19"/>
    </row>
    <row r="83" spans="1:12" ht="15.75" thickBot="1" x14ac:dyDescent="0.25">
      <c r="A83" s="33">
        <f>A73</f>
        <v>2</v>
      </c>
      <c r="B83" s="33">
        <f>B73</f>
        <v>2</v>
      </c>
      <c r="C83" s="51" t="s">
        <v>4</v>
      </c>
      <c r="D83" s="52"/>
      <c r="E83" s="31"/>
      <c r="F83" s="32">
        <f>F81+F82</f>
        <v>540</v>
      </c>
      <c r="G83" s="32">
        <f>G81+G82</f>
        <v>22.9</v>
      </c>
      <c r="H83" s="32">
        <f>H81+H82</f>
        <v>17.7</v>
      </c>
      <c r="I83" s="32">
        <f>I81+I82</f>
        <v>66.2</v>
      </c>
      <c r="J83" s="32">
        <f>J81+J82</f>
        <v>516.79999999999995</v>
      </c>
      <c r="K83" s="32"/>
      <c r="L83" s="32">
        <f>L81+L82</f>
        <v>61.41</v>
      </c>
    </row>
    <row r="84" spans="1:12" ht="15" x14ac:dyDescent="0.25">
      <c r="A84" s="20">
        <v>2</v>
      </c>
      <c r="B84" s="21">
        <v>3</v>
      </c>
      <c r="C84" s="22" t="s">
        <v>20</v>
      </c>
      <c r="D84" s="5" t="s">
        <v>21</v>
      </c>
      <c r="E84" s="7" t="s">
        <v>142</v>
      </c>
      <c r="F84" s="7">
        <v>200</v>
      </c>
      <c r="G84" s="7" t="s">
        <v>102</v>
      </c>
      <c r="H84" s="7" t="s">
        <v>143</v>
      </c>
      <c r="I84" s="7" t="s">
        <v>144</v>
      </c>
      <c r="J84" s="7" t="s">
        <v>145</v>
      </c>
      <c r="K84" s="40" t="s">
        <v>149</v>
      </c>
      <c r="L84" s="39">
        <v>13.41</v>
      </c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7" t="s">
        <v>118</v>
      </c>
      <c r="F86" s="7">
        <v>200</v>
      </c>
      <c r="G86" s="7" t="s">
        <v>119</v>
      </c>
      <c r="H86" s="7" t="s">
        <v>116</v>
      </c>
      <c r="I86" s="7" t="s">
        <v>120</v>
      </c>
      <c r="J86" s="7" t="s">
        <v>121</v>
      </c>
      <c r="K86" s="43" t="s">
        <v>125</v>
      </c>
      <c r="L86" s="42">
        <v>16</v>
      </c>
    </row>
    <row r="87" spans="1:12" ht="15.75" customHeight="1" x14ac:dyDescent="0.25">
      <c r="A87" s="23"/>
      <c r="B87" s="15"/>
      <c r="C87" s="11"/>
      <c r="D87" s="7" t="s">
        <v>23</v>
      </c>
      <c r="E87" s="7" t="s">
        <v>34</v>
      </c>
      <c r="F87" s="7">
        <v>20</v>
      </c>
      <c r="G87" s="7" t="s">
        <v>62</v>
      </c>
      <c r="H87" s="7" t="s">
        <v>63</v>
      </c>
      <c r="I87" s="7" t="s">
        <v>64</v>
      </c>
      <c r="J87" s="7" t="s">
        <v>65</v>
      </c>
      <c r="K87" s="43" t="s">
        <v>40</v>
      </c>
      <c r="L87" s="42">
        <v>2</v>
      </c>
    </row>
    <row r="88" spans="1:12" ht="15.75" customHeight="1" x14ac:dyDescent="0.25">
      <c r="A88" s="23"/>
      <c r="B88" s="15"/>
      <c r="C88" s="11"/>
      <c r="D88" s="7"/>
      <c r="E88" s="7" t="s">
        <v>37</v>
      </c>
      <c r="F88" s="7">
        <v>20</v>
      </c>
      <c r="G88" s="7" t="s">
        <v>67</v>
      </c>
      <c r="H88" s="7" t="s">
        <v>63</v>
      </c>
      <c r="I88" s="7" t="s">
        <v>68</v>
      </c>
      <c r="J88" s="7" t="s">
        <v>69</v>
      </c>
      <c r="K88" s="43" t="s">
        <v>40</v>
      </c>
      <c r="L88" s="42">
        <v>2</v>
      </c>
    </row>
    <row r="89" spans="1:12" ht="15" x14ac:dyDescent="0.25">
      <c r="A89" s="23"/>
      <c r="B89" s="15"/>
      <c r="C89" s="11"/>
      <c r="D89" s="7" t="s">
        <v>24</v>
      </c>
      <c r="E89" s="7" t="s">
        <v>84</v>
      </c>
      <c r="F89" s="7">
        <v>100</v>
      </c>
      <c r="G89" s="7" t="s">
        <v>85</v>
      </c>
      <c r="H89" s="7" t="s">
        <v>85</v>
      </c>
      <c r="I89" s="7" t="s">
        <v>64</v>
      </c>
      <c r="J89" s="7" t="s">
        <v>86</v>
      </c>
      <c r="K89" s="43" t="s">
        <v>40</v>
      </c>
      <c r="L89" s="42">
        <v>18</v>
      </c>
    </row>
    <row r="90" spans="1:12" ht="15" x14ac:dyDescent="0.25">
      <c r="A90" s="23"/>
      <c r="B90" s="15"/>
      <c r="C90" s="11"/>
      <c r="D90" s="6"/>
      <c r="E90" s="7" t="s">
        <v>146</v>
      </c>
      <c r="F90" s="7">
        <v>10</v>
      </c>
      <c r="G90" s="7" t="s">
        <v>136</v>
      </c>
      <c r="H90" s="7" t="s">
        <v>147</v>
      </c>
      <c r="I90" s="7" t="s">
        <v>94</v>
      </c>
      <c r="J90" s="7" t="s">
        <v>148</v>
      </c>
      <c r="K90" s="43" t="s">
        <v>41</v>
      </c>
      <c r="L90" s="42">
        <v>10</v>
      </c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4"/>
      <c r="B92" s="17"/>
      <c r="C92" s="8"/>
      <c r="D92" s="18" t="s">
        <v>25</v>
      </c>
      <c r="E92" s="9"/>
      <c r="F92" s="19">
        <f>SUM(F84:F91)</f>
        <v>550</v>
      </c>
      <c r="G92" s="19">
        <v>16.600000000000001</v>
      </c>
      <c r="H92" s="19">
        <v>16</v>
      </c>
      <c r="I92" s="19">
        <v>71.599999999999994</v>
      </c>
      <c r="J92" s="19">
        <v>496.3</v>
      </c>
      <c r="K92" s="25"/>
      <c r="L92" s="19">
        <f t="shared" ref="L92" si="5">SUM(L84:L91)</f>
        <v>61.41</v>
      </c>
    </row>
    <row r="93" spans="1:12" ht="15" x14ac:dyDescent="0.25">
      <c r="A93" s="24"/>
      <c r="B93" s="17"/>
      <c r="C93" s="8"/>
      <c r="D93" s="18"/>
      <c r="E93" s="9"/>
      <c r="F93" s="19"/>
      <c r="G93" s="19"/>
      <c r="H93" s="19"/>
      <c r="I93" s="19"/>
      <c r="J93" s="19"/>
      <c r="K93" s="25"/>
      <c r="L93" s="19"/>
    </row>
    <row r="94" spans="1:12" ht="15.75" thickBot="1" x14ac:dyDescent="0.25">
      <c r="A94" s="29">
        <f>A84</f>
        <v>2</v>
      </c>
      <c r="B94" s="30">
        <f>B84</f>
        <v>3</v>
      </c>
      <c r="C94" s="51" t="s">
        <v>4</v>
      </c>
      <c r="D94" s="52"/>
      <c r="E94" s="31"/>
      <c r="F94" s="32">
        <f>F92+F93</f>
        <v>550</v>
      </c>
      <c r="G94" s="32">
        <f>G92+G93</f>
        <v>16.600000000000001</v>
      </c>
      <c r="H94" s="32">
        <f>H92+H93</f>
        <v>16</v>
      </c>
      <c r="I94" s="32">
        <f>I92+I93</f>
        <v>71.599999999999994</v>
      </c>
      <c r="J94" s="32">
        <f>J92+J93</f>
        <v>496.3</v>
      </c>
      <c r="K94" s="32"/>
      <c r="L94" s="32">
        <f>L92+L93</f>
        <v>61.41</v>
      </c>
    </row>
    <row r="95" spans="1:12" ht="15" x14ac:dyDescent="0.25">
      <c r="A95" s="20">
        <v>2</v>
      </c>
      <c r="B95" s="21">
        <v>4</v>
      </c>
      <c r="C95" s="22" t="s">
        <v>20</v>
      </c>
      <c r="D95" s="5" t="s">
        <v>21</v>
      </c>
      <c r="E95" s="7" t="s">
        <v>74</v>
      </c>
      <c r="F95" s="7">
        <v>150</v>
      </c>
      <c r="G95" s="7" t="s">
        <v>54</v>
      </c>
      <c r="H95" s="7" t="s">
        <v>150</v>
      </c>
      <c r="I95" s="7" t="s">
        <v>151</v>
      </c>
      <c r="J95" s="7" t="s">
        <v>152</v>
      </c>
      <c r="K95" s="40" t="s">
        <v>87</v>
      </c>
      <c r="L95" s="39">
        <v>25.41</v>
      </c>
    </row>
    <row r="96" spans="1:12" ht="15" x14ac:dyDescent="0.25">
      <c r="A96" s="23"/>
      <c r="B96" s="15"/>
      <c r="C96" s="11"/>
      <c r="D96" s="6"/>
      <c r="E96" s="7" t="s">
        <v>153</v>
      </c>
      <c r="F96" s="7">
        <v>50</v>
      </c>
      <c r="G96" s="7" t="s">
        <v>70</v>
      </c>
      <c r="H96" s="7" t="s">
        <v>80</v>
      </c>
      <c r="I96" s="7" t="s">
        <v>59</v>
      </c>
      <c r="J96" s="7" t="s">
        <v>154</v>
      </c>
      <c r="K96" s="43" t="s">
        <v>160</v>
      </c>
      <c r="L96" s="42">
        <v>5</v>
      </c>
    </row>
    <row r="97" spans="1:12" ht="15" x14ac:dyDescent="0.25">
      <c r="A97" s="23"/>
      <c r="B97" s="15"/>
      <c r="C97" s="11"/>
      <c r="D97" s="7" t="s">
        <v>22</v>
      </c>
      <c r="E97" s="7" t="s">
        <v>33</v>
      </c>
      <c r="F97" s="7">
        <v>200</v>
      </c>
      <c r="G97" s="7" t="s">
        <v>63</v>
      </c>
      <c r="H97" s="7" t="s">
        <v>94</v>
      </c>
      <c r="I97" s="7" t="s">
        <v>95</v>
      </c>
      <c r="J97" s="7" t="s">
        <v>96</v>
      </c>
      <c r="K97" s="43" t="s">
        <v>39</v>
      </c>
      <c r="L97" s="42">
        <v>3</v>
      </c>
    </row>
    <row r="98" spans="1:12" ht="15" x14ac:dyDescent="0.25">
      <c r="A98" s="23"/>
      <c r="B98" s="15"/>
      <c r="C98" s="11"/>
      <c r="D98" s="7" t="s">
        <v>23</v>
      </c>
      <c r="E98" s="7" t="s">
        <v>34</v>
      </c>
      <c r="F98" s="7">
        <v>20</v>
      </c>
      <c r="G98" s="7" t="s">
        <v>62</v>
      </c>
      <c r="H98" s="7" t="s">
        <v>63</v>
      </c>
      <c r="I98" s="7" t="s">
        <v>64</v>
      </c>
      <c r="J98" s="7" t="s">
        <v>65</v>
      </c>
      <c r="K98" s="43" t="s">
        <v>40</v>
      </c>
      <c r="L98" s="42">
        <v>2</v>
      </c>
    </row>
    <row r="99" spans="1:12" ht="15" x14ac:dyDescent="0.25">
      <c r="A99" s="23"/>
      <c r="B99" s="15"/>
      <c r="C99" s="11"/>
      <c r="D99" s="7"/>
      <c r="E99" s="7" t="s">
        <v>37</v>
      </c>
      <c r="F99" s="7">
        <v>20</v>
      </c>
      <c r="G99" s="7" t="s">
        <v>67</v>
      </c>
      <c r="H99" s="7" t="s">
        <v>63</v>
      </c>
      <c r="I99" s="7" t="s">
        <v>68</v>
      </c>
      <c r="J99" s="7" t="s">
        <v>69</v>
      </c>
      <c r="K99" s="43" t="s">
        <v>40</v>
      </c>
      <c r="L99" s="42">
        <v>2</v>
      </c>
    </row>
    <row r="100" spans="1:12" ht="15" x14ac:dyDescent="0.25">
      <c r="A100" s="23"/>
      <c r="B100" s="15"/>
      <c r="C100" s="11"/>
      <c r="D100" s="7" t="s">
        <v>24</v>
      </c>
      <c r="E100" s="7" t="s">
        <v>155</v>
      </c>
      <c r="F100" s="7">
        <v>120</v>
      </c>
      <c r="G100" s="7" t="s">
        <v>156</v>
      </c>
      <c r="H100" s="7" t="s">
        <v>157</v>
      </c>
      <c r="I100" s="7" t="s">
        <v>158</v>
      </c>
      <c r="J100" s="7" t="s">
        <v>159</v>
      </c>
      <c r="K100" s="43" t="s">
        <v>40</v>
      </c>
      <c r="L100" s="42">
        <v>24</v>
      </c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4"/>
      <c r="B103" s="17"/>
      <c r="C103" s="8"/>
      <c r="D103" s="18" t="s">
        <v>25</v>
      </c>
      <c r="E103" s="9"/>
      <c r="F103" s="19">
        <f>SUM(F95:F102)</f>
        <v>560</v>
      </c>
      <c r="G103" s="19">
        <v>18.2</v>
      </c>
      <c r="H103" s="19">
        <v>20.6</v>
      </c>
      <c r="I103" s="19">
        <v>54.8</v>
      </c>
      <c r="J103" s="19">
        <v>478.1</v>
      </c>
      <c r="K103" s="25"/>
      <c r="L103" s="19">
        <f t="shared" ref="L103" si="6">SUM(L95:L102)</f>
        <v>61.41</v>
      </c>
    </row>
    <row r="104" spans="1:12" ht="15.75" thickBot="1" x14ac:dyDescent="0.25">
      <c r="A104" s="29">
        <f>A95</f>
        <v>2</v>
      </c>
      <c r="B104" s="30">
        <f>B95</f>
        <v>4</v>
      </c>
      <c r="C104" s="51" t="s">
        <v>4</v>
      </c>
      <c r="D104" s="52"/>
      <c r="E104" s="31"/>
      <c r="F104" s="32">
        <v>550</v>
      </c>
      <c r="G104" s="32">
        <v>18.2</v>
      </c>
      <c r="H104" s="32">
        <v>20.6</v>
      </c>
      <c r="I104" s="32">
        <v>54.8</v>
      </c>
      <c r="J104" s="32">
        <v>478.1</v>
      </c>
      <c r="K104" s="32"/>
      <c r="L104" s="32">
        <v>61.41</v>
      </c>
    </row>
    <row r="105" spans="1:12" ht="15" x14ac:dyDescent="0.25">
      <c r="A105" s="20">
        <v>2</v>
      </c>
      <c r="B105" s="21">
        <v>5</v>
      </c>
      <c r="C105" s="22" t="s">
        <v>20</v>
      </c>
      <c r="D105" s="5" t="s">
        <v>21</v>
      </c>
      <c r="E105" s="7" t="s">
        <v>161</v>
      </c>
      <c r="F105" s="7">
        <v>240</v>
      </c>
      <c r="G105" s="7" t="s">
        <v>82</v>
      </c>
      <c r="H105" s="7" t="s">
        <v>162</v>
      </c>
      <c r="I105" s="7" t="s">
        <v>163</v>
      </c>
      <c r="J105" s="7" t="s">
        <v>164</v>
      </c>
      <c r="K105" s="40" t="s">
        <v>170</v>
      </c>
      <c r="L105" s="39">
        <v>24.41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 t="s">
        <v>22</v>
      </c>
      <c r="E107" s="7" t="s">
        <v>79</v>
      </c>
      <c r="F107" s="7">
        <v>200</v>
      </c>
      <c r="G107" s="7" t="s">
        <v>80</v>
      </c>
      <c r="H107" s="7" t="s">
        <v>81</v>
      </c>
      <c r="I107" s="7" t="s">
        <v>82</v>
      </c>
      <c r="J107" s="7" t="s">
        <v>83</v>
      </c>
      <c r="K107" s="43" t="s">
        <v>88</v>
      </c>
      <c r="L107" s="42">
        <v>7</v>
      </c>
    </row>
    <row r="108" spans="1:12" ht="15" x14ac:dyDescent="0.25">
      <c r="A108" s="23"/>
      <c r="B108" s="15"/>
      <c r="C108" s="11"/>
      <c r="D108" s="7" t="s">
        <v>23</v>
      </c>
      <c r="E108" s="7" t="s">
        <v>34</v>
      </c>
      <c r="F108" s="7">
        <v>35</v>
      </c>
      <c r="G108" s="7" t="s">
        <v>71</v>
      </c>
      <c r="H108" s="7" t="s">
        <v>165</v>
      </c>
      <c r="I108" s="7" t="s">
        <v>166</v>
      </c>
      <c r="J108" s="7" t="s">
        <v>167</v>
      </c>
      <c r="K108" s="43" t="s">
        <v>40</v>
      </c>
      <c r="L108" s="42">
        <v>2</v>
      </c>
    </row>
    <row r="109" spans="1:12" ht="15" x14ac:dyDescent="0.25">
      <c r="A109" s="23"/>
      <c r="B109" s="15"/>
      <c r="C109" s="11"/>
      <c r="D109" s="7"/>
      <c r="E109" s="7" t="s">
        <v>37</v>
      </c>
      <c r="F109" s="7">
        <v>20</v>
      </c>
      <c r="G109" s="7" t="s">
        <v>67</v>
      </c>
      <c r="H109" s="7" t="s">
        <v>63</v>
      </c>
      <c r="I109" s="7" t="s">
        <v>68</v>
      </c>
      <c r="J109" s="7" t="s">
        <v>69</v>
      </c>
      <c r="K109" s="43" t="s">
        <v>40</v>
      </c>
      <c r="L109" s="42">
        <v>2</v>
      </c>
    </row>
    <row r="110" spans="1:12" ht="15" x14ac:dyDescent="0.25">
      <c r="A110" s="23"/>
      <c r="B110" s="15"/>
      <c r="C110" s="11"/>
      <c r="D110" s="7" t="s">
        <v>24</v>
      </c>
      <c r="E110" s="7" t="s">
        <v>35</v>
      </c>
      <c r="F110" s="7">
        <v>100</v>
      </c>
      <c r="G110" s="7" t="s">
        <v>97</v>
      </c>
      <c r="H110" s="7" t="s">
        <v>63</v>
      </c>
      <c r="I110" s="7" t="s">
        <v>98</v>
      </c>
      <c r="J110" s="7" t="s">
        <v>99</v>
      </c>
      <c r="K110" s="43" t="s">
        <v>40</v>
      </c>
      <c r="L110" s="42">
        <v>23</v>
      </c>
    </row>
    <row r="111" spans="1:12" ht="15" x14ac:dyDescent="0.25">
      <c r="A111" s="23"/>
      <c r="B111" s="15"/>
      <c r="C111" s="11"/>
      <c r="D111" s="6"/>
      <c r="E111" s="7" t="s">
        <v>100</v>
      </c>
      <c r="F111" s="7">
        <v>15</v>
      </c>
      <c r="G111" s="7" t="s">
        <v>101</v>
      </c>
      <c r="H111" s="7" t="s">
        <v>94</v>
      </c>
      <c r="I111" s="7" t="s">
        <v>168</v>
      </c>
      <c r="J111" s="7" t="s">
        <v>169</v>
      </c>
      <c r="K111" s="43" t="s">
        <v>40</v>
      </c>
      <c r="L111" s="42">
        <v>3</v>
      </c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 x14ac:dyDescent="0.25">
      <c r="A113" s="24"/>
      <c r="B113" s="17"/>
      <c r="C113" s="8"/>
      <c r="D113" s="18" t="s">
        <v>25</v>
      </c>
      <c r="E113" s="9"/>
      <c r="F113" s="19">
        <f>SUM(F105:F112)</f>
        <v>610</v>
      </c>
      <c r="G113" s="19">
        <v>15.1</v>
      </c>
      <c r="H113" s="19">
        <v>8.6999999999999993</v>
      </c>
      <c r="I113" s="19">
        <v>82.9</v>
      </c>
      <c r="J113" s="19">
        <v>470.3</v>
      </c>
      <c r="K113" s="25"/>
      <c r="L113" s="19">
        <f t="shared" ref="L113" si="7">SUM(L105:L112)</f>
        <v>61.41</v>
      </c>
    </row>
    <row r="114" spans="1:12" ht="15.75" thickBot="1" x14ac:dyDescent="0.25">
      <c r="A114" s="29">
        <f>A105</f>
        <v>2</v>
      </c>
      <c r="B114" s="30">
        <f>B105</f>
        <v>5</v>
      </c>
      <c r="C114" s="51" t="s">
        <v>4</v>
      </c>
      <c r="D114" s="52"/>
      <c r="E114" s="31"/>
      <c r="F114" s="32">
        <v>610</v>
      </c>
      <c r="G114" s="32">
        <v>15.1</v>
      </c>
      <c r="H114" s="32">
        <v>8.6999999999999993</v>
      </c>
      <c r="I114" s="32">
        <v>82.9</v>
      </c>
      <c r="J114" s="32">
        <v>470.3</v>
      </c>
      <c r="K114" s="32"/>
      <c r="L114" s="32">
        <v>61.41</v>
      </c>
    </row>
    <row r="115" spans="1:12" x14ac:dyDescent="0.2">
      <c r="A115" s="27"/>
      <c r="B115" s="28"/>
      <c r="C115" s="53" t="s">
        <v>5</v>
      </c>
      <c r="D115" s="53"/>
      <c r="E115" s="53"/>
      <c r="F115" s="34">
        <f>(F16+F26+F38+F50+F61+F72+F83+F94+F104+F114)/(IF(F16=0,0,1)+IF(F26=0,0,1)+IF(F38=0,0,1)+IF(F50=0,0,1)+IF(F61=0,0,1)+IF(F72=0,0,1)+IF(F83=0,0,1)+IF(F94=0,0,1)+IF(F104=0,0,1)+IF(F114=0,0,1))</f>
        <v>542.5</v>
      </c>
      <c r="G115" s="34">
        <f>(G16+G26+G38+G50+G61+G72+G83+G94+G104+G114)/(IF(G16=0,0,1)+IF(G26=0,0,1)+IF(G38=0,0,1)+IF(G50=0,0,1)+IF(G61=0,0,1)+IF(G72=0,0,1)+IF(G83=0,0,1)+IF(G94=0,0,1)+IF(G104=0,0,1)+IF(G114=0,0,1))</f>
        <v>20.619999999999997</v>
      </c>
      <c r="H115" s="34">
        <f>(H16+H26+H38+H50+H61+H72+H83+H94+H104+H114)/(IF(H16=0,0,1)+IF(H26=0,0,1)+IF(H38=0,0,1)+IF(H50=0,0,1)+IF(H61=0,0,1)+IF(H72=0,0,1)+IF(H83=0,0,1)+IF(H94=0,0,1)+IF(H104=0,0,1)+IF(H114=0,0,1))</f>
        <v>15.899999999999997</v>
      </c>
      <c r="I115" s="34">
        <f>(I16+I26+I38+I50+I61+I72+I83+I94+I104+I114)/(IF(I16=0,0,1)+IF(I26=0,0,1)+IF(I38=0,0,1)+IF(I50=0,0,1)+IF(I61=0,0,1)+IF(I72=0,0,1)+IF(I83=0,0,1)+IF(I94=0,0,1)+IF(I104=0,0,1)+IF(I114=0,0,1))</f>
        <v>64.679999999999978</v>
      </c>
      <c r="J115" s="34">
        <f>(J16+J26+J38+J50+J61+J72+J83+J94+J104+J114)/(IF(J16=0,0,1)+IF(J26=0,0,1)+IF(J38=0,0,1)+IF(J50=0,0,1)+IF(J61=0,0,1)+IF(J72=0,0,1)+IF(J83=0,0,1)+IF(J94=0,0,1)+IF(J104=0,0,1)+IF(J114=0,0,1))</f>
        <v>484.66</v>
      </c>
      <c r="K115" s="34"/>
      <c r="L115" s="34">
        <f>(L16+L26+L38+L50+L61+L72+L83+L94+L104+L114)/(IF(L16=0,0,1)+IF(L26=0,0,1)+IF(L38=0,0,1)+IF(L50=0,0,1)+IF(L61=0,0,1)+IF(L72=0,0,1)+IF(L83=0,0,1)+IF(L94=0,0,1)+IF(L104=0,0,1)+IF(L114=0,0,1))</f>
        <v>61.409999999999982</v>
      </c>
    </row>
  </sheetData>
  <mergeCells count="14">
    <mergeCell ref="C1:E1"/>
    <mergeCell ref="H1:K1"/>
    <mergeCell ref="H2:K2"/>
    <mergeCell ref="C26:D26"/>
    <mergeCell ref="C38:D38"/>
    <mergeCell ref="C50:D50"/>
    <mergeCell ref="C61:D61"/>
    <mergeCell ref="C16:D16"/>
    <mergeCell ref="C115:E115"/>
    <mergeCell ref="C114:D114"/>
    <mergeCell ref="C72:D72"/>
    <mergeCell ref="C83:D83"/>
    <mergeCell ref="C94:D94"/>
    <mergeCell ref="C104:D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2023-10-19T10:11:44Z</dcterms:modified>
</cp:coreProperties>
</file>